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35" windowHeight="76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<sst xmlns="http://schemas.openxmlformats.org/spreadsheetml/2006/main" count="198" uniqueCount="62">
  <si>
    <t>Р1</t>
  </si>
  <si>
    <t>Р2</t>
  </si>
  <si>
    <t>Р3</t>
  </si>
  <si>
    <t>Р4</t>
  </si>
  <si>
    <t>Р5</t>
  </si>
  <si>
    <t>Р6</t>
  </si>
  <si>
    <t>Р7</t>
  </si>
  <si>
    <t>Р8</t>
  </si>
  <si>
    <t>Р9</t>
  </si>
  <si>
    <t>Р10</t>
  </si>
  <si>
    <t>Р11</t>
  </si>
  <si>
    <t>Р12</t>
  </si>
  <si>
    <t>Р13</t>
  </si>
  <si>
    <t>Р14</t>
  </si>
  <si>
    <t>Р15</t>
  </si>
  <si>
    <t>Р16</t>
  </si>
  <si>
    <t>Р17</t>
  </si>
  <si>
    <t>Р18</t>
  </si>
  <si>
    <t>Р19</t>
  </si>
  <si>
    <t>Р20</t>
  </si>
  <si>
    <t>Р21</t>
  </si>
  <si>
    <t>1 группа РБС</t>
  </si>
  <si>
    <t>Отдел образования и профессионально-технического обучения администрации Терского района</t>
  </si>
  <si>
    <t>Отдел по связям с общественностью, туризму, культуре и спорту администрации Терского района</t>
  </si>
  <si>
    <t>Итого по группе</t>
  </si>
  <si>
    <t>Суммарная оценка качества финансового менеджмента РБС, ПБС</t>
  </si>
  <si>
    <t>Всего</t>
  </si>
  <si>
    <t>не применим</t>
  </si>
  <si>
    <t>2 группа ПБС</t>
  </si>
  <si>
    <t xml:space="preserve">Финансово-экономический отдел </t>
  </si>
  <si>
    <t>Администрация Терского района</t>
  </si>
  <si>
    <t>Органы местного самоуправления</t>
  </si>
  <si>
    <t>Совет депутатов Терского района</t>
  </si>
  <si>
    <t>Итого по ОМСУ</t>
  </si>
  <si>
    <t>среднее значение оценки по 1 группе</t>
  </si>
  <si>
    <t>среднее значение оценки по 2 группе ОМСУ</t>
  </si>
  <si>
    <t>МБУ Централизованная бухгалтерия учреждений образования</t>
  </si>
  <si>
    <t>МБОУ Центр Детского Творчества</t>
  </si>
  <si>
    <t>МБДОУ Детский сад №3</t>
  </si>
  <si>
    <t>МАУ Контора ХЭО учреждений образования</t>
  </si>
  <si>
    <t>Наименование</t>
  </si>
  <si>
    <t>1.Оценка механизмов планирования расходов бюджета</t>
  </si>
  <si>
    <t>Оценка по направлению</t>
  </si>
  <si>
    <t>2.Оценка результатов исполнения бюджета в части расходов</t>
  </si>
  <si>
    <t>3.Оценка управления обязательствами в процессе исполнения бюджета</t>
  </si>
  <si>
    <t>4.Оценка состояния учета и отчетности</t>
  </si>
  <si>
    <t>5.Оценка организации контроля</t>
  </si>
  <si>
    <t>6.Оценка исполнения судебных актов</t>
  </si>
  <si>
    <t>МБУ Районный методический кабинет</t>
  </si>
  <si>
    <t>МБОУ основная школа с,Варзуга</t>
  </si>
  <si>
    <t>МБОУ Средняя общеобразовательная школа №4</t>
  </si>
  <si>
    <t>МБОУ начальная школа-сад №1</t>
  </si>
  <si>
    <t>МБОУ Детский сад №5</t>
  </si>
  <si>
    <t>МАУ Центр по физической культуре, спорту и туризму</t>
  </si>
  <si>
    <t>МУК МНИ "Петроглифы Канозера"</t>
  </si>
  <si>
    <t>МБОУ ДОД Детская школа искусств</t>
  </si>
  <si>
    <t>МБУ Терская межпоселенческая библиотека</t>
  </si>
  <si>
    <t>МБУ Централизованная бухгалтерия обслуживания учреждений культуры, спорта и туризма</t>
  </si>
  <si>
    <t>Получатели бюджетных средств</t>
  </si>
  <si>
    <t>Итого по получателям</t>
  </si>
  <si>
    <t>среднее значение оценки по получателям</t>
  </si>
  <si>
    <t>исп.Новицкая И.В.,51401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</si>
</sst>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/>
    </xf>
    <xf numFmtId="49" fontId="40" fillId="0" borderId="10" xfId="0" applyNumberFormat="1" applyFont="1" applyBorder="1" applyAlignment="1">
      <alignment wrapText="1"/>
    </xf>
    <xf numFmtId="49" fontId="41" fillId="0" borderId="10" xfId="0" applyNumberFormat="1" applyFont="1" applyBorder="1" applyAlignment="1">
      <alignment wrapText="1"/>
    </xf>
    <xf numFmtId="49" fontId="42" fillId="0" borderId="10" xfId="0" applyNumberFormat="1" applyFont="1" applyBorder="1" applyAlignment="1">
      <alignment wrapText="1"/>
    </xf>
    <xf numFmtId="0" fontId="0" fillId="0" borderId="10" xfId="0" applyBorder="1" applyAlignment="1">
      <alignment horizontal="center"/>
    </xf>
    <xf numFmtId="0" fontId="42" fillId="0" borderId="10" xfId="0" applyFont="1" applyBorder="1" applyAlignment="1">
      <alignment horizontal="center" wrapText="1"/>
    </xf>
    <xf numFmtId="49" fontId="41" fillId="33" borderId="10" xfId="0" applyNumberFormat="1" applyFont="1" applyFill="1" applyBorder="1" applyAlignment="1">
      <alignment wrapText="1"/>
    </xf>
    <xf numFmtId="0" fontId="31" fillId="33" borderId="10" xfId="0" applyFont="1" applyFill="1" applyBorder="1" applyAlignment="1">
      <alignment/>
    </xf>
    <xf numFmtId="0" fontId="31" fillId="33" borderId="10" xfId="0" applyFont="1" applyFill="1" applyBorder="1" applyAlignment="1">
      <alignment horizontal="center"/>
    </xf>
    <xf numFmtId="49" fontId="43" fillId="33" borderId="10" xfId="0" applyNumberFormat="1" applyFont="1" applyFill="1" applyBorder="1" applyAlignment="1">
      <alignment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42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42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 wrapText="1"/>
    </xf>
    <xf numFmtId="0" fontId="31" fillId="33" borderId="11" xfId="0" applyFont="1" applyFill="1" applyBorder="1" applyAlignment="1">
      <alignment horizontal="center"/>
    </xf>
    <xf numFmtId="0" fontId="44" fillId="33" borderId="11" xfId="0" applyFont="1" applyFill="1" applyBorder="1" applyAlignment="1">
      <alignment horizontal="center" wrapText="1"/>
    </xf>
    <xf numFmtId="0" fontId="0" fillId="33" borderId="11" xfId="0" applyFill="1" applyBorder="1" applyAlignment="1">
      <alignment horizontal="center"/>
    </xf>
    <xf numFmtId="49" fontId="42" fillId="0" borderId="10" xfId="0" applyNumberFormat="1" applyFont="1" applyBorder="1" applyAlignment="1">
      <alignment horizontal="left" wrapText="1"/>
    </xf>
    <xf numFmtId="49" fontId="43" fillId="34" borderId="10" xfId="0" applyNumberFormat="1" applyFont="1" applyFill="1" applyBorder="1" applyAlignment="1">
      <alignment wrapText="1"/>
    </xf>
    <xf numFmtId="0" fontId="31" fillId="34" borderId="10" xfId="0" applyFont="1" applyFill="1" applyBorder="1" applyAlignment="1">
      <alignment horizontal="center"/>
    </xf>
    <xf numFmtId="0" fontId="42" fillId="34" borderId="10" xfId="0" applyFont="1" applyFill="1" applyBorder="1" applyAlignment="1">
      <alignment horizontal="center" wrapText="1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5" fillId="34" borderId="12" xfId="0" applyFont="1" applyFill="1" applyBorder="1" applyAlignment="1">
      <alignment horizontal="center" vertical="center" wrapText="1"/>
    </xf>
    <xf numFmtId="0" fontId="45" fillId="34" borderId="13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5"/>
  <sheetViews>
    <sheetView tabSelected="1" view="pageBreakPreview" zoomScale="60" zoomScalePageLayoutView="0" workbookViewId="0" topLeftCell="A1">
      <selection activeCell="A39" sqref="A38:A39"/>
    </sheetView>
  </sheetViews>
  <sheetFormatPr defaultColWidth="9.140625" defaultRowHeight="15"/>
  <cols>
    <col min="1" max="1" width="25.7109375" style="0" customWidth="1"/>
    <col min="2" max="2" width="4.57421875" style="0" customWidth="1"/>
    <col min="4" max="4" width="9.00390625" style="0" customWidth="1"/>
    <col min="5" max="5" width="6.421875" style="0" customWidth="1"/>
    <col min="6" max="6" width="7.57421875" style="0" customWidth="1"/>
    <col min="13" max="13" width="7.421875" style="0" customWidth="1"/>
    <col min="18" max="18" width="7.57421875" style="0" customWidth="1"/>
    <col min="21" max="21" width="7.8515625" style="0" customWidth="1"/>
    <col min="26" max="26" width="7.421875" style="0" customWidth="1"/>
  </cols>
  <sheetData>
    <row r="1" spans="1:28" ht="15">
      <c r="A1" s="28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</row>
    <row r="2" spans="1:28" ht="61.5" customHeight="1">
      <c r="A2" s="30" t="s">
        <v>40</v>
      </c>
      <c r="B2" s="32" t="s">
        <v>41</v>
      </c>
      <c r="C2" s="33"/>
      <c r="D2" s="33"/>
      <c r="E2" s="33"/>
      <c r="F2" s="34"/>
      <c r="G2" s="35" t="s">
        <v>43</v>
      </c>
      <c r="H2" s="36"/>
      <c r="I2" s="36"/>
      <c r="J2" s="36"/>
      <c r="K2" s="36"/>
      <c r="L2" s="36"/>
      <c r="M2" s="37"/>
      <c r="N2" s="35" t="s">
        <v>44</v>
      </c>
      <c r="O2" s="36"/>
      <c r="P2" s="36"/>
      <c r="Q2" s="36"/>
      <c r="R2" s="37"/>
      <c r="S2" s="35" t="s">
        <v>45</v>
      </c>
      <c r="T2" s="36"/>
      <c r="U2" s="37"/>
      <c r="V2" s="25" t="s">
        <v>46</v>
      </c>
      <c r="W2" s="26"/>
      <c r="X2" s="26"/>
      <c r="Y2" s="26"/>
      <c r="Z2" s="27"/>
      <c r="AA2" s="7" t="s">
        <v>47</v>
      </c>
      <c r="AB2" s="29" t="s">
        <v>26</v>
      </c>
    </row>
    <row r="3" spans="1:28" ht="48.75">
      <c r="A3" s="31"/>
      <c r="B3" s="2" t="s">
        <v>0</v>
      </c>
      <c r="C3" s="2" t="s">
        <v>1</v>
      </c>
      <c r="D3" s="2" t="s">
        <v>2</v>
      </c>
      <c r="E3" s="2" t="s">
        <v>3</v>
      </c>
      <c r="F3" s="14" t="s">
        <v>42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14" t="s">
        <v>42</v>
      </c>
      <c r="N3" s="2" t="s">
        <v>10</v>
      </c>
      <c r="O3" s="2" t="s">
        <v>11</v>
      </c>
      <c r="P3" s="2" t="s">
        <v>12</v>
      </c>
      <c r="Q3" s="2" t="s">
        <v>13</v>
      </c>
      <c r="R3" s="14" t="s">
        <v>42</v>
      </c>
      <c r="S3" s="2" t="s">
        <v>14</v>
      </c>
      <c r="T3" s="2" t="s">
        <v>15</v>
      </c>
      <c r="U3" s="14" t="s">
        <v>42</v>
      </c>
      <c r="V3" s="2" t="s">
        <v>16</v>
      </c>
      <c r="W3" s="2" t="s">
        <v>17</v>
      </c>
      <c r="X3" s="2" t="s">
        <v>18</v>
      </c>
      <c r="Y3" s="2" t="s">
        <v>19</v>
      </c>
      <c r="Z3" s="14" t="s">
        <v>42</v>
      </c>
      <c r="AA3" s="2" t="s">
        <v>20</v>
      </c>
      <c r="AB3" s="29"/>
    </row>
    <row r="4" spans="1:28" ht="15">
      <c r="A4" s="4" t="s">
        <v>21</v>
      </c>
      <c r="F4" s="15"/>
      <c r="M4" s="15"/>
      <c r="AB4" s="15"/>
    </row>
    <row r="5" spans="1:28" ht="54" customHeight="1">
      <c r="A5" s="5" t="s">
        <v>22</v>
      </c>
      <c r="B5" s="6">
        <v>0</v>
      </c>
      <c r="C5" s="6">
        <v>0</v>
      </c>
      <c r="D5" s="6">
        <v>5</v>
      </c>
      <c r="E5" s="6">
        <v>3</v>
      </c>
      <c r="F5" s="10">
        <f>SUM(B5:E5)</f>
        <v>8</v>
      </c>
      <c r="G5" s="6">
        <v>4</v>
      </c>
      <c r="H5" s="6">
        <v>4</v>
      </c>
      <c r="I5" s="6">
        <v>5</v>
      </c>
      <c r="J5" s="6">
        <v>5</v>
      </c>
      <c r="K5" s="6">
        <v>5</v>
      </c>
      <c r="L5" s="6">
        <v>5</v>
      </c>
      <c r="M5" s="10">
        <f>SUM(G5:L5)</f>
        <v>28</v>
      </c>
      <c r="N5" s="6">
        <v>5</v>
      </c>
      <c r="O5" s="6">
        <v>5</v>
      </c>
      <c r="P5" s="6">
        <v>5</v>
      </c>
      <c r="Q5" s="6">
        <v>5</v>
      </c>
      <c r="R5" s="13">
        <f>SUM(N5:Q5)</f>
        <v>20</v>
      </c>
      <c r="S5" s="6">
        <v>5</v>
      </c>
      <c r="T5" s="6">
        <v>5</v>
      </c>
      <c r="U5" s="13">
        <f>SUM(S5:T5)</f>
        <v>10</v>
      </c>
      <c r="V5" s="6">
        <v>0</v>
      </c>
      <c r="W5" s="6">
        <v>4</v>
      </c>
      <c r="X5" s="6">
        <v>4</v>
      </c>
      <c r="Y5" s="6">
        <v>0</v>
      </c>
      <c r="Z5" s="13">
        <f>SUM(V5:Y5)</f>
        <v>8</v>
      </c>
      <c r="AA5" s="6">
        <v>5</v>
      </c>
      <c r="AB5" s="13">
        <f>F5+M5+R5+U5+Z5+AA5</f>
        <v>79</v>
      </c>
    </row>
    <row r="6" spans="1:28" ht="48.75">
      <c r="A6" s="5" t="s">
        <v>23</v>
      </c>
      <c r="B6" s="6">
        <v>0</v>
      </c>
      <c r="C6" s="6">
        <v>1</v>
      </c>
      <c r="D6" s="6">
        <v>5</v>
      </c>
      <c r="E6" s="6">
        <v>2</v>
      </c>
      <c r="F6" s="10">
        <f>SUM(B6:E6)</f>
        <v>8</v>
      </c>
      <c r="G6" s="6">
        <v>4</v>
      </c>
      <c r="H6" s="6">
        <v>4</v>
      </c>
      <c r="I6" s="6">
        <v>0</v>
      </c>
      <c r="J6" s="6">
        <v>0</v>
      </c>
      <c r="K6" s="7">
        <v>0</v>
      </c>
      <c r="L6" s="7" t="s">
        <v>27</v>
      </c>
      <c r="M6" s="17">
        <f>SUM(G6:K6)</f>
        <v>8</v>
      </c>
      <c r="N6" s="6">
        <v>5</v>
      </c>
      <c r="O6" s="6">
        <v>0</v>
      </c>
      <c r="P6" s="6">
        <v>5</v>
      </c>
      <c r="Q6" s="6">
        <v>5</v>
      </c>
      <c r="R6" s="13">
        <f>SUM(N6:Q6)</f>
        <v>15</v>
      </c>
      <c r="S6" s="6">
        <v>5</v>
      </c>
      <c r="T6" s="6">
        <v>5</v>
      </c>
      <c r="U6" s="13">
        <f>SUM(S6:T6)</f>
        <v>10</v>
      </c>
      <c r="V6" s="6">
        <v>0</v>
      </c>
      <c r="W6" s="6">
        <v>4</v>
      </c>
      <c r="X6" s="6">
        <v>5</v>
      </c>
      <c r="Y6" s="6">
        <v>0</v>
      </c>
      <c r="Z6" s="13">
        <f>SUM(V6:Y6)</f>
        <v>9</v>
      </c>
      <c r="AA6" s="6">
        <v>5</v>
      </c>
      <c r="AB6" s="13">
        <f>F6+M6+R6+U6+Z6+AA6</f>
        <v>55</v>
      </c>
    </row>
    <row r="7" spans="1:28" ht="15">
      <c r="A7" s="8" t="s">
        <v>24</v>
      </c>
      <c r="B7" s="9">
        <f>SUM(B5:B6)</f>
        <v>0</v>
      </c>
      <c r="C7" s="10">
        <f aca="true" t="shared" si="0" ref="C7:K7">SUM(C5:C6)</f>
        <v>1</v>
      </c>
      <c r="D7" s="10">
        <f t="shared" si="0"/>
        <v>10</v>
      </c>
      <c r="E7" s="10">
        <f t="shared" si="0"/>
        <v>5</v>
      </c>
      <c r="F7" s="10">
        <f>SUM(F5:F6)</f>
        <v>16</v>
      </c>
      <c r="G7" s="10">
        <f t="shared" si="0"/>
        <v>8</v>
      </c>
      <c r="H7" s="10">
        <f t="shared" si="0"/>
        <v>8</v>
      </c>
      <c r="I7" s="10">
        <f t="shared" si="0"/>
        <v>5</v>
      </c>
      <c r="J7" s="10">
        <f t="shared" si="0"/>
        <v>5</v>
      </c>
      <c r="K7" s="10">
        <f t="shared" si="0"/>
        <v>5</v>
      </c>
      <c r="L7" s="10">
        <v>5</v>
      </c>
      <c r="M7" s="10">
        <f aca="true" t="shared" si="1" ref="M7:AB7">SUM(M5:M6)</f>
        <v>36</v>
      </c>
      <c r="N7" s="10">
        <f t="shared" si="1"/>
        <v>10</v>
      </c>
      <c r="O7" s="10">
        <f t="shared" si="1"/>
        <v>5</v>
      </c>
      <c r="P7" s="10">
        <f t="shared" si="1"/>
        <v>10</v>
      </c>
      <c r="Q7" s="10">
        <f t="shared" si="1"/>
        <v>10</v>
      </c>
      <c r="R7" s="10">
        <f t="shared" si="1"/>
        <v>35</v>
      </c>
      <c r="S7" s="10">
        <f t="shared" si="1"/>
        <v>10</v>
      </c>
      <c r="T7" s="10">
        <f t="shared" si="1"/>
        <v>10</v>
      </c>
      <c r="U7" s="10">
        <f t="shared" si="1"/>
        <v>20</v>
      </c>
      <c r="V7" s="10">
        <f t="shared" si="1"/>
        <v>0</v>
      </c>
      <c r="W7" s="10">
        <f t="shared" si="1"/>
        <v>8</v>
      </c>
      <c r="X7" s="10">
        <f t="shared" si="1"/>
        <v>9</v>
      </c>
      <c r="Y7" s="10">
        <f t="shared" si="1"/>
        <v>0</v>
      </c>
      <c r="Z7" s="10">
        <f t="shared" si="1"/>
        <v>17</v>
      </c>
      <c r="AA7" s="10">
        <f t="shared" si="1"/>
        <v>10</v>
      </c>
      <c r="AB7" s="10">
        <f t="shared" si="1"/>
        <v>134</v>
      </c>
    </row>
    <row r="8" spans="1:28" ht="26.25">
      <c r="A8" s="11" t="s">
        <v>34</v>
      </c>
      <c r="B8" s="9">
        <v>0</v>
      </c>
      <c r="C8" s="10">
        <v>0.5</v>
      </c>
      <c r="D8" s="10">
        <v>5</v>
      </c>
      <c r="E8" s="10">
        <v>2.5</v>
      </c>
      <c r="F8" s="10">
        <f>SUM(B8:E8)</f>
        <v>8</v>
      </c>
      <c r="G8" s="10">
        <v>4</v>
      </c>
      <c r="H8" s="10">
        <v>4</v>
      </c>
      <c r="I8" s="10">
        <v>2.5</v>
      </c>
      <c r="J8" s="10">
        <v>2.5</v>
      </c>
      <c r="K8" s="10">
        <v>2.5</v>
      </c>
      <c r="L8" s="10">
        <v>5</v>
      </c>
      <c r="M8" s="10">
        <f>SUM(G8:L8)</f>
        <v>20.5</v>
      </c>
      <c r="N8" s="10">
        <v>5</v>
      </c>
      <c r="O8" s="10">
        <v>2.5</v>
      </c>
      <c r="P8" s="10">
        <v>5</v>
      </c>
      <c r="Q8" s="10">
        <v>5</v>
      </c>
      <c r="R8" s="10">
        <v>17.5</v>
      </c>
      <c r="S8" s="10">
        <v>5</v>
      </c>
      <c r="T8" s="10">
        <v>5</v>
      </c>
      <c r="U8" s="10">
        <v>10</v>
      </c>
      <c r="V8" s="10">
        <v>0</v>
      </c>
      <c r="W8" s="10">
        <v>4</v>
      </c>
      <c r="X8" s="10">
        <v>4.5</v>
      </c>
      <c r="Y8" s="10">
        <v>0</v>
      </c>
      <c r="Z8" s="10">
        <v>8.5</v>
      </c>
      <c r="AA8" s="10">
        <v>5</v>
      </c>
      <c r="AB8" s="10">
        <v>67</v>
      </c>
    </row>
    <row r="9" spans="1:28" ht="15">
      <c r="A9" s="4" t="s">
        <v>28</v>
      </c>
      <c r="B9" s="1"/>
      <c r="C9" s="1"/>
      <c r="D9" s="1"/>
      <c r="E9" s="1"/>
      <c r="F9" s="12"/>
      <c r="G9" s="1"/>
      <c r="H9" s="1"/>
      <c r="I9" s="1"/>
      <c r="J9" s="1"/>
      <c r="K9" s="1"/>
      <c r="L9" s="1"/>
      <c r="M9" s="12"/>
      <c r="N9" s="1"/>
      <c r="O9" s="1"/>
      <c r="P9" s="1"/>
      <c r="Q9" s="1"/>
      <c r="R9" s="12"/>
      <c r="S9" s="1"/>
      <c r="T9" s="1"/>
      <c r="U9" s="12"/>
      <c r="V9" s="1"/>
      <c r="W9" s="1"/>
      <c r="X9" s="1"/>
      <c r="Y9" s="1"/>
      <c r="Z9" s="12"/>
      <c r="AA9" s="1"/>
      <c r="AB9" s="12"/>
    </row>
    <row r="10" spans="1:28" ht="30">
      <c r="A10" s="3" t="s">
        <v>31</v>
      </c>
      <c r="B10" s="1"/>
      <c r="C10" s="1"/>
      <c r="D10" s="1"/>
      <c r="E10" s="1"/>
      <c r="F10" s="12"/>
      <c r="G10" s="1"/>
      <c r="H10" s="1"/>
      <c r="I10" s="1"/>
      <c r="J10" s="1"/>
      <c r="K10" s="1"/>
      <c r="L10" s="1"/>
      <c r="M10" s="12"/>
      <c r="N10" s="1"/>
      <c r="O10" s="1"/>
      <c r="P10" s="1"/>
      <c r="Q10" s="1"/>
      <c r="R10" s="12"/>
      <c r="S10" s="1"/>
      <c r="T10" s="1"/>
      <c r="U10" s="12"/>
      <c r="V10" s="1"/>
      <c r="W10" s="1"/>
      <c r="X10" s="1"/>
      <c r="Y10" s="1"/>
      <c r="Z10" s="12"/>
      <c r="AA10" s="1"/>
      <c r="AB10" s="12"/>
    </row>
    <row r="11" spans="1:28" ht="24.75">
      <c r="A11" s="5" t="s">
        <v>29</v>
      </c>
      <c r="B11" s="6">
        <v>5</v>
      </c>
      <c r="C11" s="7" t="s">
        <v>27</v>
      </c>
      <c r="D11" s="7" t="s">
        <v>27</v>
      </c>
      <c r="E11" s="6">
        <v>5</v>
      </c>
      <c r="F11" s="13">
        <f>B11+E11</f>
        <v>10</v>
      </c>
      <c r="G11" s="6">
        <v>5</v>
      </c>
      <c r="H11" s="6">
        <v>5</v>
      </c>
      <c r="I11" s="7" t="s">
        <v>27</v>
      </c>
      <c r="J11" s="7" t="s">
        <v>27</v>
      </c>
      <c r="K11" s="7" t="s">
        <v>27</v>
      </c>
      <c r="L11" s="7" t="s">
        <v>27</v>
      </c>
      <c r="M11" s="17">
        <f>G11+H11</f>
        <v>10</v>
      </c>
      <c r="N11" s="6">
        <v>5</v>
      </c>
      <c r="O11" s="6">
        <v>2</v>
      </c>
      <c r="P11" s="6">
        <v>5</v>
      </c>
      <c r="Q11" s="6">
        <v>5</v>
      </c>
      <c r="R11" s="10">
        <f>SUM(N11:Q11)</f>
        <v>17</v>
      </c>
      <c r="S11" s="6">
        <v>5</v>
      </c>
      <c r="T11" s="6">
        <v>5</v>
      </c>
      <c r="U11" s="10">
        <f>SUM(S11:T11)</f>
        <v>10</v>
      </c>
      <c r="V11" s="7" t="s">
        <v>27</v>
      </c>
      <c r="W11" s="6">
        <v>5</v>
      </c>
      <c r="X11" s="6">
        <v>5</v>
      </c>
      <c r="Y11" s="7" t="s">
        <v>27</v>
      </c>
      <c r="Z11" s="17">
        <f>W11+X11</f>
        <v>10</v>
      </c>
      <c r="AA11" s="6">
        <v>5</v>
      </c>
      <c r="AB11" s="13">
        <f>F11+M11+R11+U11+Z11+AA11</f>
        <v>62</v>
      </c>
    </row>
    <row r="12" spans="1:28" ht="24.75">
      <c r="A12" s="5" t="s">
        <v>30</v>
      </c>
      <c r="B12" s="6">
        <v>0</v>
      </c>
      <c r="C12" s="6">
        <v>2</v>
      </c>
      <c r="D12" s="7" t="s">
        <v>27</v>
      </c>
      <c r="E12" s="6">
        <v>2</v>
      </c>
      <c r="F12" s="13">
        <f>B12+C12+E12</f>
        <v>4</v>
      </c>
      <c r="G12" s="6">
        <v>4</v>
      </c>
      <c r="H12" s="6">
        <v>4</v>
      </c>
      <c r="I12" s="7" t="s">
        <v>27</v>
      </c>
      <c r="J12" s="7" t="s">
        <v>27</v>
      </c>
      <c r="K12" s="7" t="s">
        <v>27</v>
      </c>
      <c r="L12" s="7" t="s">
        <v>27</v>
      </c>
      <c r="M12" s="17">
        <f>G12+H12</f>
        <v>8</v>
      </c>
      <c r="N12" s="6">
        <v>5</v>
      </c>
      <c r="O12" s="6">
        <v>0</v>
      </c>
      <c r="P12" s="6">
        <v>0</v>
      </c>
      <c r="Q12" s="6">
        <v>5</v>
      </c>
      <c r="R12" s="10">
        <f>SUM(N12:Q12)</f>
        <v>10</v>
      </c>
      <c r="S12" s="6">
        <v>5</v>
      </c>
      <c r="T12" s="6">
        <v>5</v>
      </c>
      <c r="U12" s="10">
        <f>SUM(S12:T12)</f>
        <v>10</v>
      </c>
      <c r="V12" s="7" t="s">
        <v>27</v>
      </c>
      <c r="W12" s="6">
        <v>5</v>
      </c>
      <c r="X12" s="6">
        <v>5</v>
      </c>
      <c r="Y12" s="7" t="s">
        <v>27</v>
      </c>
      <c r="Z12" s="17">
        <f>W12+X12</f>
        <v>10</v>
      </c>
      <c r="AA12" s="6">
        <v>5</v>
      </c>
      <c r="AB12" s="13">
        <f>F12+M12+R12+U12+Z12+AA12</f>
        <v>47</v>
      </c>
    </row>
    <row r="13" spans="1:28" ht="24.75">
      <c r="A13" s="5" t="s">
        <v>32</v>
      </c>
      <c r="B13" s="6">
        <v>0</v>
      </c>
      <c r="C13" s="6">
        <v>1</v>
      </c>
      <c r="D13" s="7" t="s">
        <v>27</v>
      </c>
      <c r="E13" s="6">
        <v>5</v>
      </c>
      <c r="F13" s="13">
        <f>B13+C13+E13</f>
        <v>6</v>
      </c>
      <c r="G13" s="6">
        <v>4</v>
      </c>
      <c r="H13" s="6">
        <v>4</v>
      </c>
      <c r="I13" s="7" t="s">
        <v>27</v>
      </c>
      <c r="J13" s="7" t="s">
        <v>27</v>
      </c>
      <c r="K13" s="7" t="s">
        <v>27</v>
      </c>
      <c r="L13" s="7" t="s">
        <v>27</v>
      </c>
      <c r="M13" s="17">
        <f>G13+H13</f>
        <v>8</v>
      </c>
      <c r="N13" s="6">
        <v>5</v>
      </c>
      <c r="O13" s="6">
        <v>5</v>
      </c>
      <c r="P13" s="6">
        <v>5</v>
      </c>
      <c r="Q13" s="6">
        <v>5</v>
      </c>
      <c r="R13" s="10">
        <f>SUM(N13:Q13)</f>
        <v>20</v>
      </c>
      <c r="S13" s="6">
        <v>0</v>
      </c>
      <c r="T13" s="6">
        <v>5</v>
      </c>
      <c r="U13" s="10">
        <f>SUM(S13:T13)</f>
        <v>5</v>
      </c>
      <c r="V13" s="7" t="s">
        <v>27</v>
      </c>
      <c r="W13" s="6">
        <v>5</v>
      </c>
      <c r="X13" s="6">
        <v>5</v>
      </c>
      <c r="Y13" s="7" t="s">
        <v>27</v>
      </c>
      <c r="Z13" s="17">
        <f>W13+X13</f>
        <v>10</v>
      </c>
      <c r="AA13" s="6">
        <v>5</v>
      </c>
      <c r="AB13" s="13">
        <f>F13+M13+R13+U13+Z13+AA13</f>
        <v>54</v>
      </c>
    </row>
    <row r="14" spans="1:28" ht="24.75">
      <c r="A14" s="8" t="s">
        <v>33</v>
      </c>
      <c r="B14" s="10">
        <f>SUM(B11:B13)</f>
        <v>5</v>
      </c>
      <c r="C14" s="10">
        <f>SUM(C12:C13)</f>
        <v>3</v>
      </c>
      <c r="D14" s="16" t="s">
        <v>27</v>
      </c>
      <c r="E14" s="10">
        <f>SUM(E12:E13)</f>
        <v>7</v>
      </c>
      <c r="F14" s="10">
        <f>SUM(F11:F13)</f>
        <v>20</v>
      </c>
      <c r="G14" s="10">
        <f>SUM(G12:G13)</f>
        <v>8</v>
      </c>
      <c r="H14" s="10">
        <f>SUM(H12:H13)</f>
        <v>8</v>
      </c>
      <c r="I14" s="16" t="s">
        <v>27</v>
      </c>
      <c r="J14" s="16" t="s">
        <v>27</v>
      </c>
      <c r="K14" s="16" t="s">
        <v>27</v>
      </c>
      <c r="L14" s="16" t="s">
        <v>27</v>
      </c>
      <c r="M14" s="10">
        <f>SUM(M11:M13)</f>
        <v>26</v>
      </c>
      <c r="N14" s="10">
        <f>SUM(N11:N13)</f>
        <v>15</v>
      </c>
      <c r="O14" s="10">
        <f aca="true" t="shared" si="2" ref="O14:T14">SUM(O11:O13)</f>
        <v>7</v>
      </c>
      <c r="P14" s="10">
        <f t="shared" si="2"/>
        <v>10</v>
      </c>
      <c r="Q14" s="10">
        <f t="shared" si="2"/>
        <v>15</v>
      </c>
      <c r="R14" s="10">
        <f>SUM(R11:R13)</f>
        <v>47</v>
      </c>
      <c r="S14" s="10">
        <f t="shared" si="2"/>
        <v>10</v>
      </c>
      <c r="T14" s="10">
        <f t="shared" si="2"/>
        <v>15</v>
      </c>
      <c r="U14" s="10">
        <f>SUM(U11:U13)</f>
        <v>25</v>
      </c>
      <c r="V14" s="16" t="s">
        <v>27</v>
      </c>
      <c r="W14" s="10">
        <f>SUM(W11:W13)</f>
        <v>15</v>
      </c>
      <c r="X14" s="10">
        <f>SUM(X11:X13)</f>
        <v>15</v>
      </c>
      <c r="Y14" s="16" t="s">
        <v>27</v>
      </c>
      <c r="Z14" s="10">
        <f>SUM(Z11:Z13)</f>
        <v>30</v>
      </c>
      <c r="AA14" s="10">
        <f>SUM(AA11:AA13)</f>
        <v>15</v>
      </c>
      <c r="AB14" s="10">
        <f>SUM(AB11:AB13)</f>
        <v>163</v>
      </c>
    </row>
    <row r="15" spans="1:28" ht="26.25">
      <c r="A15" s="11" t="s">
        <v>35</v>
      </c>
      <c r="B15" s="10">
        <v>1.7</v>
      </c>
      <c r="C15" s="10">
        <v>1.5</v>
      </c>
      <c r="D15" s="16" t="s">
        <v>27</v>
      </c>
      <c r="E15" s="10">
        <v>2.3</v>
      </c>
      <c r="F15" s="10">
        <f>B15+C15+E15</f>
        <v>5.5</v>
      </c>
      <c r="G15" s="10">
        <v>2.7</v>
      </c>
      <c r="H15" s="10">
        <v>2.7</v>
      </c>
      <c r="I15" s="16" t="s">
        <v>27</v>
      </c>
      <c r="J15" s="16" t="s">
        <v>27</v>
      </c>
      <c r="K15" s="16" t="s">
        <v>27</v>
      </c>
      <c r="L15" s="16" t="s">
        <v>27</v>
      </c>
      <c r="M15" s="10">
        <f>G15+H15</f>
        <v>5.4</v>
      </c>
      <c r="N15" s="10">
        <v>5</v>
      </c>
      <c r="O15" s="10">
        <v>2.3</v>
      </c>
      <c r="P15" s="10">
        <v>3.3</v>
      </c>
      <c r="Q15" s="10">
        <v>5</v>
      </c>
      <c r="R15" s="10">
        <f>SUM(N15:Q15)</f>
        <v>15.6</v>
      </c>
      <c r="S15" s="10">
        <v>3.3</v>
      </c>
      <c r="T15" s="10">
        <v>5</v>
      </c>
      <c r="U15" s="10">
        <f>SUM(S15:T15)</f>
        <v>8.3</v>
      </c>
      <c r="V15" s="16" t="s">
        <v>27</v>
      </c>
      <c r="W15" s="10">
        <v>5</v>
      </c>
      <c r="X15" s="10">
        <v>5</v>
      </c>
      <c r="Y15" s="16" t="s">
        <v>27</v>
      </c>
      <c r="Z15" s="10">
        <f>SUM(W15:X15)</f>
        <v>10</v>
      </c>
      <c r="AA15" s="10">
        <v>5</v>
      </c>
      <c r="AB15" s="10">
        <f>F15+M15+R15+U15+Z15+AA15</f>
        <v>49.8</v>
      </c>
    </row>
    <row r="16" spans="1:28" ht="26.25">
      <c r="A16" s="22" t="s">
        <v>58</v>
      </c>
      <c r="B16" s="23"/>
      <c r="C16" s="23"/>
      <c r="D16" s="24"/>
      <c r="E16" s="23"/>
      <c r="F16" s="23"/>
      <c r="G16" s="23"/>
      <c r="H16" s="23"/>
      <c r="I16" s="24"/>
      <c r="J16" s="24"/>
      <c r="K16" s="24"/>
      <c r="L16" s="24"/>
      <c r="M16" s="23"/>
      <c r="N16" s="23"/>
      <c r="O16" s="23"/>
      <c r="P16" s="23"/>
      <c r="Q16" s="23"/>
      <c r="R16" s="23"/>
      <c r="S16" s="23"/>
      <c r="T16" s="23"/>
      <c r="U16" s="23"/>
      <c r="V16" s="24"/>
      <c r="W16" s="23"/>
      <c r="X16" s="23"/>
      <c r="Y16" s="24"/>
      <c r="Z16" s="23"/>
      <c r="AA16" s="23"/>
      <c r="AB16" s="23"/>
    </row>
    <row r="17" spans="1:28" ht="24.75">
      <c r="A17" s="5" t="s">
        <v>38</v>
      </c>
      <c r="B17" s="6">
        <v>0</v>
      </c>
      <c r="C17" s="6">
        <v>0</v>
      </c>
      <c r="D17" s="6">
        <v>5</v>
      </c>
      <c r="E17" s="6">
        <v>4</v>
      </c>
      <c r="F17" s="10">
        <f>SUM(B17:E17)</f>
        <v>9</v>
      </c>
      <c r="G17" s="6">
        <v>5</v>
      </c>
      <c r="H17" s="6">
        <v>5</v>
      </c>
      <c r="I17" s="7" t="s">
        <v>27</v>
      </c>
      <c r="J17" s="7" t="s">
        <v>27</v>
      </c>
      <c r="K17" s="7" t="s">
        <v>27</v>
      </c>
      <c r="L17" s="7" t="s">
        <v>27</v>
      </c>
      <c r="M17" s="17">
        <f aca="true" t="shared" si="3" ref="M17:M30">G17+H17</f>
        <v>10</v>
      </c>
      <c r="N17" s="6">
        <v>5</v>
      </c>
      <c r="O17" s="6">
        <v>5</v>
      </c>
      <c r="P17" s="6">
        <v>5</v>
      </c>
      <c r="Q17" s="6">
        <v>5</v>
      </c>
      <c r="R17" s="10">
        <f aca="true" t="shared" si="4" ref="R17:R30">SUM(N17:Q17)</f>
        <v>20</v>
      </c>
      <c r="S17" s="6">
        <v>5</v>
      </c>
      <c r="T17" s="6">
        <v>5</v>
      </c>
      <c r="U17" s="10">
        <f aca="true" t="shared" si="5" ref="U17:U30">SUM(S17:T17)</f>
        <v>10</v>
      </c>
      <c r="V17" s="7" t="s">
        <v>27</v>
      </c>
      <c r="W17" s="6">
        <v>5</v>
      </c>
      <c r="X17" s="6">
        <v>5</v>
      </c>
      <c r="Y17" s="7" t="s">
        <v>27</v>
      </c>
      <c r="Z17" s="17">
        <f aca="true" t="shared" si="6" ref="Z17:Z30">W17+X17</f>
        <v>10</v>
      </c>
      <c r="AA17" s="6">
        <v>5</v>
      </c>
      <c r="AB17" s="10">
        <f aca="true" t="shared" si="7" ref="AB17:AB30">F17+M17+R17+U17+Z17+AA17</f>
        <v>64</v>
      </c>
    </row>
    <row r="18" spans="1:28" ht="24.75">
      <c r="A18" s="5" t="s">
        <v>37</v>
      </c>
      <c r="B18" s="6">
        <v>0</v>
      </c>
      <c r="C18" s="6">
        <v>0</v>
      </c>
      <c r="D18" s="6">
        <v>5</v>
      </c>
      <c r="E18" s="6">
        <v>3</v>
      </c>
      <c r="F18" s="10">
        <f aca="true" t="shared" si="8" ref="F18:F30">SUM(B18:E18)</f>
        <v>8</v>
      </c>
      <c r="G18" s="6">
        <v>4</v>
      </c>
      <c r="H18" s="6">
        <v>3</v>
      </c>
      <c r="I18" s="7" t="s">
        <v>27</v>
      </c>
      <c r="J18" s="7" t="s">
        <v>27</v>
      </c>
      <c r="K18" s="7" t="s">
        <v>27</v>
      </c>
      <c r="L18" s="7" t="s">
        <v>27</v>
      </c>
      <c r="M18" s="17">
        <f t="shared" si="3"/>
        <v>7</v>
      </c>
      <c r="N18" s="6">
        <v>5</v>
      </c>
      <c r="O18" s="6">
        <v>5</v>
      </c>
      <c r="P18" s="6">
        <v>5</v>
      </c>
      <c r="Q18" s="6">
        <v>5</v>
      </c>
      <c r="R18" s="10">
        <f t="shared" si="4"/>
        <v>20</v>
      </c>
      <c r="S18" s="6">
        <v>5</v>
      </c>
      <c r="T18" s="6">
        <v>5</v>
      </c>
      <c r="U18" s="10">
        <f t="shared" si="5"/>
        <v>10</v>
      </c>
      <c r="V18" s="7" t="s">
        <v>27</v>
      </c>
      <c r="W18" s="6">
        <v>5</v>
      </c>
      <c r="X18" s="6">
        <v>5</v>
      </c>
      <c r="Y18" s="7" t="s">
        <v>27</v>
      </c>
      <c r="Z18" s="17">
        <f t="shared" si="6"/>
        <v>10</v>
      </c>
      <c r="AA18" s="6">
        <v>5</v>
      </c>
      <c r="AB18" s="10">
        <f t="shared" si="7"/>
        <v>60</v>
      </c>
    </row>
    <row r="19" spans="1:28" ht="36.75">
      <c r="A19" s="5" t="s">
        <v>36</v>
      </c>
      <c r="B19" s="6">
        <v>0</v>
      </c>
      <c r="C19" s="6">
        <v>0</v>
      </c>
      <c r="D19" s="6">
        <v>5</v>
      </c>
      <c r="E19" s="6">
        <v>3</v>
      </c>
      <c r="F19" s="10">
        <f t="shared" si="8"/>
        <v>8</v>
      </c>
      <c r="G19" s="6">
        <v>4</v>
      </c>
      <c r="H19" s="6">
        <v>3</v>
      </c>
      <c r="I19" s="7" t="s">
        <v>27</v>
      </c>
      <c r="J19" s="7" t="s">
        <v>27</v>
      </c>
      <c r="K19" s="7" t="s">
        <v>27</v>
      </c>
      <c r="L19" s="7" t="s">
        <v>27</v>
      </c>
      <c r="M19" s="17">
        <f t="shared" si="3"/>
        <v>7</v>
      </c>
      <c r="N19" s="6">
        <v>5</v>
      </c>
      <c r="O19" s="6">
        <v>5</v>
      </c>
      <c r="P19" s="6">
        <v>5</v>
      </c>
      <c r="Q19" s="6">
        <v>5</v>
      </c>
      <c r="R19" s="10">
        <f t="shared" si="4"/>
        <v>20</v>
      </c>
      <c r="S19" s="6">
        <v>5</v>
      </c>
      <c r="T19" s="6">
        <v>5</v>
      </c>
      <c r="U19" s="10">
        <f t="shared" si="5"/>
        <v>10</v>
      </c>
      <c r="V19" s="7" t="s">
        <v>27</v>
      </c>
      <c r="W19" s="6">
        <v>5</v>
      </c>
      <c r="X19" s="6">
        <v>5</v>
      </c>
      <c r="Y19" s="7" t="s">
        <v>27</v>
      </c>
      <c r="Z19" s="17">
        <f t="shared" si="6"/>
        <v>10</v>
      </c>
      <c r="AA19" s="6">
        <v>5</v>
      </c>
      <c r="AB19" s="10">
        <f t="shared" si="7"/>
        <v>60</v>
      </c>
    </row>
    <row r="20" spans="1:28" ht="24.75">
      <c r="A20" s="5" t="s">
        <v>39</v>
      </c>
      <c r="B20" s="6">
        <v>0</v>
      </c>
      <c r="C20" s="6">
        <v>5</v>
      </c>
      <c r="D20" s="6">
        <v>5</v>
      </c>
      <c r="E20" s="6">
        <v>4</v>
      </c>
      <c r="F20" s="10">
        <f t="shared" si="8"/>
        <v>14</v>
      </c>
      <c r="G20" s="6">
        <v>5</v>
      </c>
      <c r="H20" s="6">
        <v>5</v>
      </c>
      <c r="I20" s="7" t="s">
        <v>27</v>
      </c>
      <c r="J20" s="7" t="s">
        <v>27</v>
      </c>
      <c r="K20" s="7" t="s">
        <v>27</v>
      </c>
      <c r="L20" s="7" t="s">
        <v>27</v>
      </c>
      <c r="M20" s="17">
        <f t="shared" si="3"/>
        <v>10</v>
      </c>
      <c r="N20" s="6">
        <v>5</v>
      </c>
      <c r="O20" s="6">
        <v>5</v>
      </c>
      <c r="P20" s="6">
        <v>5</v>
      </c>
      <c r="Q20" s="6">
        <v>5</v>
      </c>
      <c r="R20" s="10">
        <f t="shared" si="4"/>
        <v>20</v>
      </c>
      <c r="S20" s="6">
        <v>5</v>
      </c>
      <c r="T20" s="6">
        <v>5</v>
      </c>
      <c r="U20" s="10">
        <f t="shared" si="5"/>
        <v>10</v>
      </c>
      <c r="V20" s="7" t="s">
        <v>27</v>
      </c>
      <c r="W20" s="6">
        <v>5</v>
      </c>
      <c r="X20" s="6">
        <v>0</v>
      </c>
      <c r="Y20" s="7" t="s">
        <v>27</v>
      </c>
      <c r="Z20" s="17">
        <f t="shared" si="6"/>
        <v>5</v>
      </c>
      <c r="AA20" s="6">
        <v>5</v>
      </c>
      <c r="AB20" s="10">
        <f t="shared" si="7"/>
        <v>64</v>
      </c>
    </row>
    <row r="21" spans="1:28" ht="24.75">
      <c r="A21" s="5" t="s">
        <v>48</v>
      </c>
      <c r="B21" s="6">
        <v>0</v>
      </c>
      <c r="C21" s="6">
        <v>0</v>
      </c>
      <c r="D21" s="6">
        <v>5</v>
      </c>
      <c r="E21" s="6">
        <v>4</v>
      </c>
      <c r="F21" s="10">
        <f t="shared" si="8"/>
        <v>9</v>
      </c>
      <c r="G21" s="6">
        <v>5</v>
      </c>
      <c r="H21" s="6">
        <v>4</v>
      </c>
      <c r="I21" s="7" t="s">
        <v>27</v>
      </c>
      <c r="J21" s="7" t="s">
        <v>27</v>
      </c>
      <c r="K21" s="7" t="s">
        <v>27</v>
      </c>
      <c r="L21" s="7" t="s">
        <v>27</v>
      </c>
      <c r="M21" s="17">
        <f t="shared" si="3"/>
        <v>9</v>
      </c>
      <c r="N21" s="6">
        <v>5</v>
      </c>
      <c r="O21" s="6">
        <v>5</v>
      </c>
      <c r="P21" s="6">
        <v>5</v>
      </c>
      <c r="Q21" s="6">
        <v>0</v>
      </c>
      <c r="R21" s="10">
        <f t="shared" si="4"/>
        <v>15</v>
      </c>
      <c r="S21" s="6">
        <v>5</v>
      </c>
      <c r="T21" s="6">
        <v>5</v>
      </c>
      <c r="U21" s="10">
        <f t="shared" si="5"/>
        <v>10</v>
      </c>
      <c r="V21" s="7" t="s">
        <v>27</v>
      </c>
      <c r="W21" s="6">
        <v>5</v>
      </c>
      <c r="X21" s="6">
        <v>5</v>
      </c>
      <c r="Y21" s="7" t="s">
        <v>27</v>
      </c>
      <c r="Z21" s="17">
        <f t="shared" si="6"/>
        <v>10</v>
      </c>
      <c r="AA21" s="6">
        <v>5</v>
      </c>
      <c r="AB21" s="10">
        <f t="shared" si="7"/>
        <v>58</v>
      </c>
    </row>
    <row r="22" spans="1:28" ht="24.75">
      <c r="A22" s="5" t="s">
        <v>49</v>
      </c>
      <c r="B22" s="6">
        <v>0</v>
      </c>
      <c r="C22" s="6">
        <v>2</v>
      </c>
      <c r="D22" s="6">
        <v>5</v>
      </c>
      <c r="E22" s="6">
        <v>4</v>
      </c>
      <c r="F22" s="10">
        <f t="shared" si="8"/>
        <v>11</v>
      </c>
      <c r="G22" s="6">
        <v>3</v>
      </c>
      <c r="H22" s="6">
        <v>4</v>
      </c>
      <c r="I22" s="7" t="s">
        <v>27</v>
      </c>
      <c r="J22" s="7" t="s">
        <v>27</v>
      </c>
      <c r="K22" s="7" t="s">
        <v>27</v>
      </c>
      <c r="L22" s="7" t="s">
        <v>27</v>
      </c>
      <c r="M22" s="17">
        <f t="shared" si="3"/>
        <v>7</v>
      </c>
      <c r="N22" s="6">
        <v>5</v>
      </c>
      <c r="O22" s="6">
        <v>5</v>
      </c>
      <c r="P22" s="6">
        <v>5</v>
      </c>
      <c r="Q22" s="6">
        <v>5</v>
      </c>
      <c r="R22" s="10">
        <f t="shared" si="4"/>
        <v>20</v>
      </c>
      <c r="S22" s="6">
        <v>5</v>
      </c>
      <c r="T22" s="6">
        <v>5</v>
      </c>
      <c r="U22" s="10">
        <f t="shared" si="5"/>
        <v>10</v>
      </c>
      <c r="V22" s="7" t="s">
        <v>27</v>
      </c>
      <c r="W22" s="6">
        <v>5</v>
      </c>
      <c r="X22" s="6">
        <v>5</v>
      </c>
      <c r="Y22" s="7" t="s">
        <v>27</v>
      </c>
      <c r="Z22" s="17">
        <f t="shared" si="6"/>
        <v>10</v>
      </c>
      <c r="AA22" s="6">
        <v>5</v>
      </c>
      <c r="AB22" s="10">
        <f t="shared" si="7"/>
        <v>63</v>
      </c>
    </row>
    <row r="23" spans="1:28" ht="24.75">
      <c r="A23" s="5" t="s">
        <v>50</v>
      </c>
      <c r="B23" s="6">
        <v>0</v>
      </c>
      <c r="C23" s="6">
        <v>0</v>
      </c>
      <c r="D23" s="6">
        <v>5</v>
      </c>
      <c r="E23" s="6">
        <v>4</v>
      </c>
      <c r="F23" s="10">
        <f t="shared" si="8"/>
        <v>9</v>
      </c>
      <c r="G23" s="6">
        <v>4</v>
      </c>
      <c r="H23" s="6">
        <v>5</v>
      </c>
      <c r="I23" s="7" t="s">
        <v>27</v>
      </c>
      <c r="J23" s="7" t="s">
        <v>27</v>
      </c>
      <c r="K23" s="7" t="s">
        <v>27</v>
      </c>
      <c r="L23" s="7" t="s">
        <v>27</v>
      </c>
      <c r="M23" s="17">
        <f t="shared" si="3"/>
        <v>9</v>
      </c>
      <c r="N23" s="6">
        <v>5</v>
      </c>
      <c r="O23" s="6">
        <v>5</v>
      </c>
      <c r="P23" s="6">
        <v>5</v>
      </c>
      <c r="Q23" s="6">
        <v>0</v>
      </c>
      <c r="R23" s="10">
        <f t="shared" si="4"/>
        <v>15</v>
      </c>
      <c r="S23" s="6">
        <v>5</v>
      </c>
      <c r="T23" s="6">
        <v>5</v>
      </c>
      <c r="U23" s="10">
        <f t="shared" si="5"/>
        <v>10</v>
      </c>
      <c r="V23" s="7" t="s">
        <v>27</v>
      </c>
      <c r="W23" s="6">
        <v>5</v>
      </c>
      <c r="X23" s="6">
        <v>5</v>
      </c>
      <c r="Y23" s="7" t="s">
        <v>27</v>
      </c>
      <c r="Z23" s="17">
        <f t="shared" si="6"/>
        <v>10</v>
      </c>
      <c r="AA23" s="6">
        <v>5</v>
      </c>
      <c r="AB23" s="10">
        <f t="shared" si="7"/>
        <v>58</v>
      </c>
    </row>
    <row r="24" spans="1:28" ht="24.75">
      <c r="A24" s="5" t="s">
        <v>51</v>
      </c>
      <c r="B24" s="6">
        <v>0</v>
      </c>
      <c r="C24" s="6">
        <v>0</v>
      </c>
      <c r="D24" s="6">
        <v>5</v>
      </c>
      <c r="E24" s="6">
        <v>4</v>
      </c>
      <c r="F24" s="18">
        <f t="shared" si="8"/>
        <v>9</v>
      </c>
      <c r="G24" s="6">
        <v>5</v>
      </c>
      <c r="H24" s="6">
        <v>2</v>
      </c>
      <c r="I24" s="7" t="s">
        <v>27</v>
      </c>
      <c r="J24" s="7" t="s">
        <v>27</v>
      </c>
      <c r="K24" s="7" t="s">
        <v>27</v>
      </c>
      <c r="L24" s="7" t="s">
        <v>27</v>
      </c>
      <c r="M24" s="19">
        <f t="shared" si="3"/>
        <v>7</v>
      </c>
      <c r="N24" s="6">
        <v>5</v>
      </c>
      <c r="O24" s="6">
        <v>5</v>
      </c>
      <c r="P24" s="6">
        <v>5</v>
      </c>
      <c r="Q24" s="6">
        <v>0</v>
      </c>
      <c r="R24" s="10">
        <f t="shared" si="4"/>
        <v>15</v>
      </c>
      <c r="S24" s="6">
        <v>5</v>
      </c>
      <c r="T24" s="6">
        <v>5</v>
      </c>
      <c r="U24" s="18">
        <f t="shared" si="5"/>
        <v>10</v>
      </c>
      <c r="V24" s="7" t="s">
        <v>27</v>
      </c>
      <c r="W24" s="6">
        <v>5</v>
      </c>
      <c r="X24" s="6">
        <v>5</v>
      </c>
      <c r="Y24" s="7" t="s">
        <v>27</v>
      </c>
      <c r="Z24" s="19">
        <f t="shared" si="6"/>
        <v>10</v>
      </c>
      <c r="AA24" s="6">
        <v>5</v>
      </c>
      <c r="AB24" s="18">
        <f t="shared" si="7"/>
        <v>56</v>
      </c>
    </row>
    <row r="25" spans="1:28" ht="24.75">
      <c r="A25" s="21" t="s">
        <v>52</v>
      </c>
      <c r="B25" s="6">
        <v>0</v>
      </c>
      <c r="C25" s="6">
        <v>0</v>
      </c>
      <c r="D25" s="6">
        <v>5</v>
      </c>
      <c r="E25" s="6">
        <v>4</v>
      </c>
      <c r="F25" s="18">
        <f t="shared" si="8"/>
        <v>9</v>
      </c>
      <c r="G25" s="6">
        <v>5</v>
      </c>
      <c r="H25" s="6">
        <v>4</v>
      </c>
      <c r="I25" s="7" t="s">
        <v>27</v>
      </c>
      <c r="J25" s="7" t="s">
        <v>27</v>
      </c>
      <c r="K25" s="7" t="s">
        <v>27</v>
      </c>
      <c r="L25" s="7" t="s">
        <v>27</v>
      </c>
      <c r="M25" s="19">
        <f t="shared" si="3"/>
        <v>9</v>
      </c>
      <c r="N25" s="6">
        <v>5</v>
      </c>
      <c r="O25" s="6">
        <v>5</v>
      </c>
      <c r="P25" s="6">
        <v>5</v>
      </c>
      <c r="Q25" s="6">
        <v>0</v>
      </c>
      <c r="R25" s="10">
        <f t="shared" si="4"/>
        <v>15</v>
      </c>
      <c r="S25" s="6">
        <v>5</v>
      </c>
      <c r="T25" s="6">
        <v>5</v>
      </c>
      <c r="U25" s="18">
        <f t="shared" si="5"/>
        <v>10</v>
      </c>
      <c r="V25" s="7" t="s">
        <v>27</v>
      </c>
      <c r="W25" s="6">
        <v>5</v>
      </c>
      <c r="X25" s="6">
        <v>5</v>
      </c>
      <c r="Y25" s="7" t="s">
        <v>27</v>
      </c>
      <c r="Z25" s="19">
        <f t="shared" si="6"/>
        <v>10</v>
      </c>
      <c r="AA25" s="6">
        <v>5</v>
      </c>
      <c r="AB25" s="20">
        <f t="shared" si="7"/>
        <v>58</v>
      </c>
    </row>
    <row r="26" spans="1:28" ht="24.75">
      <c r="A26" s="5" t="s">
        <v>53</v>
      </c>
      <c r="B26" s="6">
        <v>0</v>
      </c>
      <c r="C26" s="6">
        <v>2</v>
      </c>
      <c r="D26" s="6">
        <v>5</v>
      </c>
      <c r="E26" s="6">
        <v>4</v>
      </c>
      <c r="F26" s="18">
        <f t="shared" si="8"/>
        <v>11</v>
      </c>
      <c r="G26" s="6">
        <v>4</v>
      </c>
      <c r="H26" s="6">
        <v>4</v>
      </c>
      <c r="I26" s="7" t="s">
        <v>27</v>
      </c>
      <c r="J26" s="7" t="s">
        <v>27</v>
      </c>
      <c r="K26" s="7" t="s">
        <v>27</v>
      </c>
      <c r="L26" s="7" t="s">
        <v>27</v>
      </c>
      <c r="M26" s="19">
        <f t="shared" si="3"/>
        <v>8</v>
      </c>
      <c r="N26" s="6">
        <v>5</v>
      </c>
      <c r="O26" s="6">
        <v>5</v>
      </c>
      <c r="P26" s="6">
        <v>5</v>
      </c>
      <c r="Q26" s="6">
        <v>5</v>
      </c>
      <c r="R26" s="10">
        <f t="shared" si="4"/>
        <v>20</v>
      </c>
      <c r="S26" s="6">
        <v>5</v>
      </c>
      <c r="T26" s="6">
        <v>5</v>
      </c>
      <c r="U26" s="18">
        <f t="shared" si="5"/>
        <v>10</v>
      </c>
      <c r="V26" s="7" t="s">
        <v>27</v>
      </c>
      <c r="W26" s="6">
        <v>5</v>
      </c>
      <c r="X26" s="6">
        <v>5</v>
      </c>
      <c r="Y26" s="7" t="s">
        <v>27</v>
      </c>
      <c r="Z26" s="19">
        <f t="shared" si="6"/>
        <v>10</v>
      </c>
      <c r="AA26" s="6">
        <v>5</v>
      </c>
      <c r="AB26" s="10">
        <f t="shared" si="7"/>
        <v>64</v>
      </c>
    </row>
    <row r="27" spans="1:28" ht="24.75">
      <c r="A27" s="5" t="s">
        <v>54</v>
      </c>
      <c r="B27" s="1">
        <v>0</v>
      </c>
      <c r="C27" s="1">
        <v>0</v>
      </c>
      <c r="D27" s="1">
        <v>5</v>
      </c>
      <c r="E27" s="1">
        <v>4</v>
      </c>
      <c r="F27" s="18">
        <f t="shared" si="8"/>
        <v>9</v>
      </c>
      <c r="G27" s="1">
        <v>5</v>
      </c>
      <c r="H27" s="1">
        <v>4</v>
      </c>
      <c r="I27" s="7" t="s">
        <v>27</v>
      </c>
      <c r="J27" s="7" t="s">
        <v>27</v>
      </c>
      <c r="K27" s="7" t="s">
        <v>27</v>
      </c>
      <c r="L27" s="7" t="s">
        <v>27</v>
      </c>
      <c r="M27" s="19">
        <f t="shared" si="3"/>
        <v>9</v>
      </c>
      <c r="N27" s="1">
        <v>5</v>
      </c>
      <c r="O27" s="1">
        <v>0</v>
      </c>
      <c r="P27" s="1">
        <v>5</v>
      </c>
      <c r="Q27" s="1">
        <v>0</v>
      </c>
      <c r="R27" s="10">
        <f t="shared" si="4"/>
        <v>10</v>
      </c>
      <c r="S27" s="1">
        <v>5</v>
      </c>
      <c r="T27" s="1">
        <v>5</v>
      </c>
      <c r="U27" s="18">
        <f t="shared" si="5"/>
        <v>10</v>
      </c>
      <c r="V27" s="7" t="s">
        <v>27</v>
      </c>
      <c r="W27" s="1">
        <v>4</v>
      </c>
      <c r="X27" s="1">
        <v>5</v>
      </c>
      <c r="Y27" s="7" t="s">
        <v>27</v>
      </c>
      <c r="Z27" s="19">
        <f t="shared" si="6"/>
        <v>9</v>
      </c>
      <c r="AA27" s="1">
        <v>5</v>
      </c>
      <c r="AB27" s="10">
        <f t="shared" si="7"/>
        <v>52</v>
      </c>
    </row>
    <row r="28" spans="1:28" ht="24.75">
      <c r="A28" s="5" t="s">
        <v>55</v>
      </c>
      <c r="B28" s="1">
        <v>0</v>
      </c>
      <c r="C28" s="1">
        <v>3</v>
      </c>
      <c r="D28" s="1">
        <v>5</v>
      </c>
      <c r="E28" s="1">
        <v>4</v>
      </c>
      <c r="F28" s="18">
        <f t="shared" si="8"/>
        <v>12</v>
      </c>
      <c r="G28" s="1">
        <v>4</v>
      </c>
      <c r="H28" s="1">
        <v>5</v>
      </c>
      <c r="I28" s="7" t="s">
        <v>27</v>
      </c>
      <c r="J28" s="7" t="s">
        <v>27</v>
      </c>
      <c r="K28" s="7" t="s">
        <v>27</v>
      </c>
      <c r="L28" s="7" t="s">
        <v>27</v>
      </c>
      <c r="M28" s="19">
        <f t="shared" si="3"/>
        <v>9</v>
      </c>
      <c r="N28" s="1">
        <v>5</v>
      </c>
      <c r="O28" s="1">
        <v>5</v>
      </c>
      <c r="P28" s="1">
        <v>5</v>
      </c>
      <c r="Q28" s="1">
        <v>5</v>
      </c>
      <c r="R28" s="10">
        <f t="shared" si="4"/>
        <v>20</v>
      </c>
      <c r="S28" s="1">
        <v>5</v>
      </c>
      <c r="T28" s="1">
        <v>5</v>
      </c>
      <c r="U28" s="18">
        <f t="shared" si="5"/>
        <v>10</v>
      </c>
      <c r="V28" s="7" t="s">
        <v>27</v>
      </c>
      <c r="W28" s="1">
        <v>5</v>
      </c>
      <c r="X28" s="1">
        <v>5</v>
      </c>
      <c r="Y28" s="7" t="s">
        <v>27</v>
      </c>
      <c r="Z28" s="19">
        <f t="shared" si="6"/>
        <v>10</v>
      </c>
      <c r="AA28" s="1">
        <v>5</v>
      </c>
      <c r="AB28" s="10">
        <f t="shared" si="7"/>
        <v>66</v>
      </c>
    </row>
    <row r="29" spans="1:28" ht="24.75">
      <c r="A29" s="5" t="s">
        <v>56</v>
      </c>
      <c r="B29" s="1">
        <v>0</v>
      </c>
      <c r="C29" s="1">
        <v>0</v>
      </c>
      <c r="D29" s="1">
        <v>5</v>
      </c>
      <c r="E29" s="1">
        <v>3</v>
      </c>
      <c r="F29" s="18">
        <f t="shared" si="8"/>
        <v>8</v>
      </c>
      <c r="G29" s="1">
        <v>4</v>
      </c>
      <c r="H29" s="1">
        <v>4</v>
      </c>
      <c r="I29" s="7" t="s">
        <v>27</v>
      </c>
      <c r="J29" s="7" t="s">
        <v>27</v>
      </c>
      <c r="K29" s="7" t="s">
        <v>27</v>
      </c>
      <c r="L29" s="7" t="s">
        <v>27</v>
      </c>
      <c r="M29" s="19">
        <f t="shared" si="3"/>
        <v>8</v>
      </c>
      <c r="N29" s="1">
        <v>5</v>
      </c>
      <c r="O29" s="1">
        <v>5</v>
      </c>
      <c r="P29" s="1">
        <v>5</v>
      </c>
      <c r="Q29" s="1">
        <v>5</v>
      </c>
      <c r="R29" s="10">
        <f t="shared" si="4"/>
        <v>20</v>
      </c>
      <c r="S29" s="1">
        <v>5</v>
      </c>
      <c r="T29" s="1">
        <v>5</v>
      </c>
      <c r="U29" s="18">
        <f t="shared" si="5"/>
        <v>10</v>
      </c>
      <c r="V29" s="7" t="s">
        <v>27</v>
      </c>
      <c r="W29" s="1">
        <v>5</v>
      </c>
      <c r="X29" s="1">
        <v>5</v>
      </c>
      <c r="Y29" s="7" t="s">
        <v>27</v>
      </c>
      <c r="Z29" s="19">
        <f t="shared" si="6"/>
        <v>10</v>
      </c>
      <c r="AA29" s="1">
        <v>5</v>
      </c>
      <c r="AB29" s="10">
        <f t="shared" si="7"/>
        <v>61</v>
      </c>
    </row>
    <row r="30" spans="1:28" ht="48.75">
      <c r="A30" s="5" t="s">
        <v>57</v>
      </c>
      <c r="B30" s="1">
        <v>0</v>
      </c>
      <c r="C30" s="1">
        <v>0</v>
      </c>
      <c r="D30" s="1">
        <v>5</v>
      </c>
      <c r="E30" s="1">
        <v>4</v>
      </c>
      <c r="F30" s="18">
        <f t="shared" si="8"/>
        <v>9</v>
      </c>
      <c r="G30" s="1">
        <v>5</v>
      </c>
      <c r="H30" s="1">
        <v>4</v>
      </c>
      <c r="I30" s="7" t="s">
        <v>27</v>
      </c>
      <c r="J30" s="7" t="s">
        <v>27</v>
      </c>
      <c r="K30" s="7" t="s">
        <v>27</v>
      </c>
      <c r="L30" s="7" t="s">
        <v>27</v>
      </c>
      <c r="M30" s="19">
        <f t="shared" si="3"/>
        <v>9</v>
      </c>
      <c r="N30" s="1">
        <v>5</v>
      </c>
      <c r="O30" s="1">
        <v>5</v>
      </c>
      <c r="P30" s="1">
        <v>5</v>
      </c>
      <c r="Q30" s="1">
        <v>5</v>
      </c>
      <c r="R30" s="10">
        <f t="shared" si="4"/>
        <v>20</v>
      </c>
      <c r="S30" s="1">
        <v>5</v>
      </c>
      <c r="T30" s="1">
        <v>5</v>
      </c>
      <c r="U30" s="18">
        <f t="shared" si="5"/>
        <v>10</v>
      </c>
      <c r="V30" s="7" t="s">
        <v>27</v>
      </c>
      <c r="W30" s="1">
        <v>5</v>
      </c>
      <c r="X30" s="1">
        <v>5</v>
      </c>
      <c r="Y30" s="7" t="s">
        <v>27</v>
      </c>
      <c r="Z30" s="19">
        <f t="shared" si="6"/>
        <v>10</v>
      </c>
      <c r="AA30" s="1">
        <v>5</v>
      </c>
      <c r="AB30" s="10">
        <f t="shared" si="7"/>
        <v>63</v>
      </c>
    </row>
    <row r="31" spans="1:28" ht="24.75">
      <c r="A31" s="8" t="s">
        <v>59</v>
      </c>
      <c r="B31" s="12">
        <f aca="true" t="shared" si="9" ref="B31:H31">SUM(B17:B30)</f>
        <v>0</v>
      </c>
      <c r="C31" s="12">
        <f t="shared" si="9"/>
        <v>12</v>
      </c>
      <c r="D31" s="12">
        <f t="shared" si="9"/>
        <v>70</v>
      </c>
      <c r="E31" s="12">
        <f t="shared" si="9"/>
        <v>53</v>
      </c>
      <c r="F31" s="9">
        <f t="shared" si="9"/>
        <v>135</v>
      </c>
      <c r="G31" s="12">
        <f t="shared" si="9"/>
        <v>62</v>
      </c>
      <c r="H31" s="12">
        <f t="shared" si="9"/>
        <v>56</v>
      </c>
      <c r="I31" s="16" t="s">
        <v>27</v>
      </c>
      <c r="J31" s="16" t="s">
        <v>27</v>
      </c>
      <c r="K31" s="16" t="s">
        <v>27</v>
      </c>
      <c r="L31" s="16" t="s">
        <v>27</v>
      </c>
      <c r="M31" s="9">
        <f aca="true" t="shared" si="10" ref="M31:U31">SUM(M17:M30)</f>
        <v>118</v>
      </c>
      <c r="N31" s="12">
        <f t="shared" si="10"/>
        <v>70</v>
      </c>
      <c r="O31" s="12">
        <f t="shared" si="10"/>
        <v>65</v>
      </c>
      <c r="P31" s="12">
        <f t="shared" si="10"/>
        <v>70</v>
      </c>
      <c r="Q31" s="12">
        <f t="shared" si="10"/>
        <v>45</v>
      </c>
      <c r="R31" s="9">
        <f t="shared" si="10"/>
        <v>250</v>
      </c>
      <c r="S31" s="12">
        <f t="shared" si="10"/>
        <v>70</v>
      </c>
      <c r="T31" s="12">
        <f t="shared" si="10"/>
        <v>70</v>
      </c>
      <c r="U31" s="9">
        <f t="shared" si="10"/>
        <v>140</v>
      </c>
      <c r="V31" s="16" t="s">
        <v>27</v>
      </c>
      <c r="W31" s="12">
        <f>SUM(W17:W30)</f>
        <v>69</v>
      </c>
      <c r="X31" s="12">
        <f>SUM(X17:X30)</f>
        <v>65</v>
      </c>
      <c r="Y31" s="16" t="s">
        <v>27</v>
      </c>
      <c r="Z31" s="9">
        <f>SUM(Z17:Z30)</f>
        <v>134</v>
      </c>
      <c r="AA31" s="12">
        <f>SUM(AA17:AA30)</f>
        <v>70</v>
      </c>
      <c r="AB31" s="9">
        <f>SUM(AB17:AB30)</f>
        <v>847</v>
      </c>
    </row>
    <row r="32" spans="1:28" ht="26.25">
      <c r="A32" s="11" t="s">
        <v>60</v>
      </c>
      <c r="B32" s="12">
        <v>0</v>
      </c>
      <c r="C32" s="12">
        <v>0.8</v>
      </c>
      <c r="D32" s="12">
        <v>5</v>
      </c>
      <c r="E32" s="12">
        <v>3.8</v>
      </c>
      <c r="F32" s="12">
        <v>9.6</v>
      </c>
      <c r="G32" s="12">
        <v>4.4</v>
      </c>
      <c r="H32" s="12">
        <v>4</v>
      </c>
      <c r="I32" s="16" t="s">
        <v>27</v>
      </c>
      <c r="J32" s="16" t="s">
        <v>27</v>
      </c>
      <c r="K32" s="16" t="s">
        <v>27</v>
      </c>
      <c r="L32" s="16" t="s">
        <v>27</v>
      </c>
      <c r="M32" s="12">
        <v>8.4</v>
      </c>
      <c r="N32" s="12">
        <v>5</v>
      </c>
      <c r="O32" s="12">
        <v>4.6</v>
      </c>
      <c r="P32" s="12">
        <v>5</v>
      </c>
      <c r="Q32" s="12">
        <v>3.2</v>
      </c>
      <c r="R32" s="12">
        <v>17.8</v>
      </c>
      <c r="S32" s="12">
        <v>5</v>
      </c>
      <c r="T32" s="12">
        <v>5</v>
      </c>
      <c r="U32" s="12">
        <v>10</v>
      </c>
      <c r="V32" s="16" t="s">
        <v>27</v>
      </c>
      <c r="W32" s="12">
        <v>4.9</v>
      </c>
      <c r="X32" s="12">
        <v>4.6</v>
      </c>
      <c r="Y32" s="16" t="s">
        <v>27</v>
      </c>
      <c r="Z32" s="12">
        <v>9.6</v>
      </c>
      <c r="AA32" s="12">
        <v>5</v>
      </c>
      <c r="AB32" s="12">
        <v>60.5</v>
      </c>
    </row>
    <row r="35" ht="15">
      <c r="A35" t="s">
        <v>61</v>
      </c>
    </row>
  </sheetData>
  <sheetProtection/>
  <mergeCells count="8">
    <mergeCell ref="V2:Z2"/>
    <mergeCell ref="A1:AB1"/>
    <mergeCell ref="AB2:AB3"/>
    <mergeCell ref="A2:A3"/>
    <mergeCell ref="B2:F2"/>
    <mergeCell ref="G2:M2"/>
    <mergeCell ref="N2:R2"/>
    <mergeCell ref="S2:U2"/>
  </mergeCells>
  <printOptions/>
  <pageMargins left="0.7" right="0.7" top="0.75" bottom="0.75" header="0.3" footer="0.3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n_iv</dc:creator>
  <cp:keywords/>
  <dc:description/>
  <cp:lastModifiedBy>n_iv</cp:lastModifiedBy>
  <cp:lastPrinted>2012-07-04T05:15:39Z</cp:lastPrinted>
  <dcterms:created xsi:type="dcterms:W3CDTF">2012-07-03T07:02:28Z</dcterms:created>
  <dcterms:modified xsi:type="dcterms:W3CDTF">2012-07-04T05:15:57Z</dcterms:modified>
  <cp:category/>
  <cp:version/>
  <cp:contentType/>
  <cp:contentStatus/>
</cp:coreProperties>
</file>